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6.46\Auditor\Auditor2\REPORTS\FUEL REPORTS FOLDER\"/>
    </mc:Choice>
  </mc:AlternateContent>
  <xr:revisionPtr revIDLastSave="0" documentId="13_ncr:1_{615831F1-1A3F-41B5-A879-E00F0F3AD234}" xr6:coauthVersionLast="47" xr6:coauthVersionMax="47" xr10:uidLastSave="{00000000-0000-0000-0000-000000000000}"/>
  <bookViews>
    <workbookView xWindow="-120" yWindow="16080" windowWidth="29040" windowHeight="15720" activeTab="2" xr2:uid="{D24110A3-E861-440B-8C2F-94465DEB5541}"/>
  </bookViews>
  <sheets>
    <sheet name="4-1-21 to 3-31-22" sheetId="2" r:id="rId1"/>
    <sheet name="4-1-22 to 3-31-23" sheetId="1" r:id="rId2"/>
    <sheet name="4-1-23 TO 3-31-24" sheetId="3" r:id="rId3"/>
  </sheets>
  <definedNames>
    <definedName name="_xlnm.Print_Area" localSheetId="2">'4-1-23 TO 3-31-24'!$A$1:$E$41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" l="1"/>
  <c r="C39" i="3"/>
  <c r="E23" i="3"/>
  <c r="D23" i="3" l="1"/>
  <c r="C23" i="3"/>
  <c r="D36" i="3"/>
  <c r="E36" i="3"/>
  <c r="D28" i="3"/>
  <c r="D39" i="3" s="1"/>
  <c r="E28" i="3"/>
  <c r="D15" i="3"/>
  <c r="E15" i="3"/>
  <c r="D7" i="3"/>
  <c r="E7" i="3"/>
  <c r="C7" i="3"/>
  <c r="C15" i="3"/>
  <c r="C36" i="3"/>
  <c r="B39" i="3"/>
  <c r="C28" i="3"/>
  <c r="C18" i="1"/>
  <c r="C44" i="2"/>
  <c r="B44" i="2"/>
  <c r="F41" i="2"/>
  <c r="E41" i="2"/>
  <c r="D41" i="2"/>
  <c r="C41" i="2"/>
  <c r="E32" i="2"/>
  <c r="E44" i="2" s="1"/>
  <c r="D32" i="2"/>
  <c r="D44" i="2" s="1"/>
  <c r="C32" i="2"/>
  <c r="E18" i="2"/>
  <c r="D18" i="2"/>
  <c r="F18" i="2" s="1"/>
  <c r="D9" i="2"/>
  <c r="F9" i="2" s="1"/>
  <c r="C9" i="2"/>
  <c r="B44" i="1"/>
  <c r="E41" i="1"/>
  <c r="D41" i="1"/>
  <c r="C41" i="1"/>
  <c r="E32" i="1"/>
  <c r="D32" i="1"/>
  <c r="C32" i="1"/>
  <c r="E18" i="1"/>
  <c r="D18" i="1"/>
  <c r="D9" i="1"/>
  <c r="C9" i="1"/>
  <c r="F44" i="2" l="1"/>
  <c r="F32" i="2"/>
  <c r="F9" i="1"/>
  <c r="F41" i="1"/>
  <c r="F18" i="1"/>
  <c r="C44" i="1"/>
  <c r="E44" i="1"/>
  <c r="D44" i="1"/>
  <c r="F32" i="1"/>
  <c r="F44" i="1" l="1"/>
</calcChain>
</file>

<file path=xl/sharedStrings.xml><?xml version="1.0" encoding="utf-8"?>
<sst xmlns="http://schemas.openxmlformats.org/spreadsheetml/2006/main" count="98" uniqueCount="28">
  <si>
    <t>DATE</t>
  </si>
  <si>
    <t>GASOLINE</t>
  </si>
  <si>
    <t>DYED DIESEL</t>
  </si>
  <si>
    <t>CLEAR DIESEL</t>
  </si>
  <si>
    <t>TOTAL</t>
  </si>
  <si>
    <t>PRECINCT 1</t>
  </si>
  <si>
    <t>PRECINCT 2</t>
  </si>
  <si>
    <t>PRECINCT 3</t>
  </si>
  <si>
    <t>CARBON</t>
  </si>
  <si>
    <t>RISING STAR</t>
  </si>
  <si>
    <t>PRECINCT 4</t>
  </si>
  <si>
    <t>TOTALS</t>
  </si>
  <si>
    <t>4/1/21-6/30/21</t>
  </si>
  <si>
    <t>7/1/21-9/30/21</t>
  </si>
  <si>
    <t>10/1/21-12/31/21</t>
  </si>
  <si>
    <t>1/1/22-3/31/22</t>
  </si>
  <si>
    <t>FUEL PURCHASES FROM APRIL 2021 TO MARCH 2022</t>
  </si>
  <si>
    <t>4/1/22-6/30/22</t>
  </si>
  <si>
    <t>7/1/22-9/30/22</t>
  </si>
  <si>
    <t>10/1/22-12/31/22</t>
  </si>
  <si>
    <t>1/1/23-3/31/23</t>
  </si>
  <si>
    <t>FUEL PURCHASES FROM APRIL 2022 TO MARCH 2023</t>
  </si>
  <si>
    <t>4/1/23-6/30/23</t>
  </si>
  <si>
    <t>7/1/23-9/30/23</t>
  </si>
  <si>
    <t>10/1/23-12/31/23</t>
  </si>
  <si>
    <t>1/1/24-3/31/24</t>
  </si>
  <si>
    <t>FUEL PURCHASES FROM APRIL 2023 TO MARCH 2024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</si>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</sst>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3" fontId="2" fillId="0" borderId="0" xfId="1" applyFont="1"/>
    <xf numFmtId="1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3" borderId="0" xfId="1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3" fontId="4" fillId="2" borderId="0" xfId="0" applyNumberFormat="1" applyFont="1" applyFill="1" applyAlignment="1">
      <alignment horizontal="right"/>
    </xf>
    <xf numFmtId="43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2" fontId="2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2" fillId="4" borderId="0" xfId="0" applyFont="1" applyFill="1" applyAlignment="1">
      <alignment horizontal="right"/>
    </xf>
    <xf numFmtId="4" fontId="2" fillId="4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" fontId="2" fillId="3" borderId="2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4" fontId="2" fillId="3" borderId="9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4" fontId="2" fillId="3" borderId="0" xfId="1" applyNumberFormat="1" applyFont="1" applyFill="1" applyBorder="1" applyAlignment="1">
      <alignment horizontal="right"/>
    </xf>
    <xf numFmtId="4" fontId="2" fillId="3" borderId="10" xfId="1" applyNumberFormat="1" applyFont="1" applyFill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3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0" fontId="2" fillId="0" borderId="4" xfId="0" applyFont="1" applyBorder="1"/>
    <xf numFmtId="4" fontId="2" fillId="3" borderId="2" xfId="1" applyNumberFormat="1" applyFont="1" applyFill="1" applyBorder="1" applyAlignment="1">
      <alignment horizontal="right"/>
    </xf>
    <xf numFmtId="4" fontId="2" fillId="3" borderId="9" xfId="1" applyNumberFormat="1" applyFont="1" applyFill="1" applyBorder="1" applyAlignment="1">
      <alignment horizontal="right"/>
    </xf>
    <xf numFmtId="0" fontId="4" fillId="0" borderId="3" xfId="0" applyFont="1" applyBorder="1"/>
    <xf numFmtId="14" fontId="2" fillId="0" borderId="4" xfId="0" applyNumberFormat="1" applyFont="1" applyBorder="1" applyAlignment="1">
      <alignment horizontal="center"/>
    </xf>
    <xf numFmtId="43" fontId="2" fillId="0" borderId="4" xfId="1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2" fillId="0" borderId="2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left"/>
    </xf>
    <xf numFmtId="14" fontId="2" fillId="0" borderId="13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3" borderId="11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3" fontId="4" fillId="2" borderId="8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C3D9-15F8-48BF-9680-DAFBC28C5974}">
  <dimension ref="A1:F47"/>
  <sheetViews>
    <sheetView workbookViewId="0">
      <selection activeCell="J35" sqref="J35"/>
    </sheetView>
  </sheetViews>
  <sheetFormatPr defaultRowHeight="15" x14ac:dyDescent="0.25"/>
  <cols>
    <col min="1" max="1" width="12" customWidth="1"/>
    <col min="2" max="2" width="18.85546875" customWidth="1"/>
    <col min="3" max="3" width="13.140625" customWidth="1"/>
    <col min="4" max="4" width="15.42578125" customWidth="1"/>
    <col min="5" max="5" width="14.85546875" customWidth="1"/>
    <col min="6" max="6" width="18.5703125" customWidth="1"/>
  </cols>
  <sheetData>
    <row r="1" spans="1:6" ht="15.75" x14ac:dyDescent="0.25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15.75" x14ac:dyDescent="0.25">
      <c r="A2" s="1"/>
      <c r="B2" s="4"/>
      <c r="C2" s="5"/>
      <c r="D2" s="1"/>
      <c r="E2" s="1"/>
      <c r="F2" s="1"/>
    </row>
    <row r="3" spans="1:6" ht="15.75" x14ac:dyDescent="0.25">
      <c r="A3" s="1" t="s">
        <v>5</v>
      </c>
      <c r="B3" s="4"/>
      <c r="C3" s="5"/>
      <c r="D3" s="1"/>
      <c r="E3" s="1"/>
      <c r="F3" s="1"/>
    </row>
    <row r="4" spans="1:6" ht="15.75" x14ac:dyDescent="0.25">
      <c r="A4" s="1"/>
      <c r="B4" s="6" t="s">
        <v>12</v>
      </c>
      <c r="C4" s="17">
        <v>0</v>
      </c>
      <c r="D4" s="18">
        <v>0</v>
      </c>
      <c r="E4" s="7">
        <v>0</v>
      </c>
      <c r="F4" s="7"/>
    </row>
    <row r="5" spans="1:6" ht="15.75" x14ac:dyDescent="0.25">
      <c r="A5" s="1"/>
      <c r="B5" s="6" t="s">
        <v>13</v>
      </c>
      <c r="C5" s="17">
        <v>499</v>
      </c>
      <c r="D5" s="7">
        <v>1510</v>
      </c>
      <c r="E5" s="7">
        <v>0</v>
      </c>
      <c r="F5" s="7"/>
    </row>
    <row r="6" spans="1:6" ht="15.75" x14ac:dyDescent="0.25">
      <c r="A6" s="1"/>
      <c r="B6" s="8" t="s">
        <v>14</v>
      </c>
      <c r="C6" s="17">
        <v>453</v>
      </c>
      <c r="D6" s="7">
        <v>2021</v>
      </c>
      <c r="E6" s="7">
        <v>0</v>
      </c>
      <c r="F6" s="7"/>
    </row>
    <row r="7" spans="1:6" ht="15.75" x14ac:dyDescent="0.25">
      <c r="A7" s="1"/>
      <c r="B7" s="6" t="s">
        <v>15</v>
      </c>
      <c r="C7" s="7">
        <v>0</v>
      </c>
      <c r="D7" s="7">
        <v>0</v>
      </c>
      <c r="E7" s="7">
        <v>0</v>
      </c>
      <c r="F7" s="7"/>
    </row>
    <row r="8" spans="1:6" ht="15.75" x14ac:dyDescent="0.25">
      <c r="A8" s="1"/>
      <c r="B8" s="1"/>
      <c r="C8" s="7"/>
      <c r="D8" s="7"/>
      <c r="E8" s="7"/>
      <c r="F8" s="7"/>
    </row>
    <row r="9" spans="1:6" ht="15.75" x14ac:dyDescent="0.25">
      <c r="A9" s="1"/>
      <c r="B9" s="1"/>
      <c r="C9" s="9">
        <f>SUM(C3:C8)</f>
        <v>952</v>
      </c>
      <c r="D9" s="9">
        <f>SUM(D3:D8)</f>
        <v>3531</v>
      </c>
      <c r="E9" s="9"/>
      <c r="F9" s="10">
        <f>SUM(C9:E9)</f>
        <v>4483</v>
      </c>
    </row>
    <row r="10" spans="1:6" ht="15.75" x14ac:dyDescent="0.25">
      <c r="A10" s="1"/>
      <c r="B10" s="1"/>
      <c r="C10" s="11"/>
      <c r="D10" s="11"/>
      <c r="E10" s="11"/>
      <c r="F10" s="11"/>
    </row>
    <row r="11" spans="1:6" ht="15.75" x14ac:dyDescent="0.25">
      <c r="A11" s="1"/>
      <c r="B11" s="1"/>
      <c r="C11" s="11"/>
      <c r="D11" s="11"/>
      <c r="E11" s="11"/>
      <c r="F11" s="11"/>
    </row>
    <row r="12" spans="1:6" ht="15.75" x14ac:dyDescent="0.25">
      <c r="A12" s="12" t="s">
        <v>6</v>
      </c>
      <c r="B12" s="1"/>
      <c r="C12" s="11"/>
      <c r="D12" s="11"/>
      <c r="E12" s="11"/>
      <c r="F12" s="11"/>
    </row>
    <row r="13" spans="1:6" ht="15.75" x14ac:dyDescent="0.25">
      <c r="A13" s="12"/>
      <c r="B13" s="6" t="s">
        <v>12</v>
      </c>
      <c r="C13" s="7">
        <v>0</v>
      </c>
      <c r="D13" s="7">
        <v>902</v>
      </c>
      <c r="E13" s="7">
        <v>0</v>
      </c>
      <c r="F13" s="7"/>
    </row>
    <row r="14" spans="1:6" ht="15.75" x14ac:dyDescent="0.25">
      <c r="A14" s="12"/>
      <c r="B14" s="6" t="s">
        <v>13</v>
      </c>
      <c r="C14" s="7">
        <v>0</v>
      </c>
      <c r="D14" s="7">
        <v>1922</v>
      </c>
      <c r="E14" s="7">
        <v>3332</v>
      </c>
      <c r="F14" s="7"/>
    </row>
    <row r="15" spans="1:6" ht="15.75" x14ac:dyDescent="0.25">
      <c r="A15" s="12"/>
      <c r="B15" s="8" t="s">
        <v>14</v>
      </c>
      <c r="C15" s="7">
        <v>0</v>
      </c>
      <c r="D15" s="7">
        <v>907</v>
      </c>
      <c r="E15" s="7">
        <v>967</v>
      </c>
      <c r="F15" s="7"/>
    </row>
    <row r="16" spans="1:6" ht="15.75" x14ac:dyDescent="0.25">
      <c r="A16" s="12"/>
      <c r="B16" s="6" t="s">
        <v>15</v>
      </c>
      <c r="C16" s="7">
        <v>0</v>
      </c>
      <c r="D16" s="7">
        <v>1482</v>
      </c>
      <c r="E16" s="7">
        <v>1002</v>
      </c>
      <c r="F16" s="7"/>
    </row>
    <row r="17" spans="1:6" ht="15.75" x14ac:dyDescent="0.25">
      <c r="A17" s="12"/>
      <c r="B17" s="12"/>
      <c r="C17" s="13"/>
      <c r="D17" s="13"/>
      <c r="E17" s="13"/>
      <c r="F17" s="13"/>
    </row>
    <row r="18" spans="1:6" ht="15.75" x14ac:dyDescent="0.25">
      <c r="A18" s="12"/>
      <c r="B18" s="12"/>
      <c r="C18" s="10"/>
      <c r="D18" s="9">
        <f>SUM(D12:D17)</f>
        <v>5213</v>
      </c>
      <c r="E18" s="9">
        <f>SUM(E12:E16)</f>
        <v>5301</v>
      </c>
      <c r="F18" s="10">
        <f>SUM(C18:E18)</f>
        <v>10514</v>
      </c>
    </row>
    <row r="19" spans="1:6" ht="15.75" x14ac:dyDescent="0.25">
      <c r="A19" s="12"/>
      <c r="B19" s="12"/>
      <c r="C19" s="11"/>
      <c r="D19" s="11"/>
      <c r="E19" s="11"/>
      <c r="F19" s="11"/>
    </row>
    <row r="20" spans="1:6" ht="15.75" x14ac:dyDescent="0.25">
      <c r="A20" s="12"/>
      <c r="B20" s="12"/>
      <c r="C20" s="11"/>
      <c r="D20" s="11"/>
      <c r="E20" s="11"/>
      <c r="F20" s="11"/>
    </row>
    <row r="21" spans="1:6" ht="15.75" x14ac:dyDescent="0.25">
      <c r="A21" s="12" t="s">
        <v>7</v>
      </c>
      <c r="B21" s="12"/>
      <c r="C21" s="11"/>
      <c r="D21" s="11"/>
      <c r="E21" s="11"/>
      <c r="F21" s="11"/>
    </row>
    <row r="22" spans="1:6" ht="15.75" x14ac:dyDescent="0.25">
      <c r="A22" s="12" t="s">
        <v>8</v>
      </c>
      <c r="B22" s="6" t="s">
        <v>12</v>
      </c>
      <c r="C22" s="7">
        <v>0</v>
      </c>
      <c r="D22" s="7">
        <v>506</v>
      </c>
      <c r="E22" s="7">
        <v>0</v>
      </c>
      <c r="F22" s="7"/>
    </row>
    <row r="23" spans="1:6" ht="15.75" x14ac:dyDescent="0.25">
      <c r="A23" s="12"/>
      <c r="B23" s="6" t="s">
        <v>13</v>
      </c>
      <c r="C23" s="7">
        <v>0</v>
      </c>
      <c r="D23" s="7">
        <v>607</v>
      </c>
      <c r="E23" s="7">
        <v>0</v>
      </c>
      <c r="F23" s="7"/>
    </row>
    <row r="24" spans="1:6" ht="15.75" x14ac:dyDescent="0.25">
      <c r="A24" s="12"/>
      <c r="B24" s="8" t="s">
        <v>14</v>
      </c>
      <c r="C24" s="7">
        <v>0</v>
      </c>
      <c r="D24" s="7">
        <v>506</v>
      </c>
      <c r="E24" s="7">
        <v>0</v>
      </c>
      <c r="F24" s="7"/>
    </row>
    <row r="25" spans="1:6" ht="15.75" x14ac:dyDescent="0.25">
      <c r="A25" s="12"/>
      <c r="B25" s="6" t="s">
        <v>15</v>
      </c>
      <c r="C25" s="7">
        <v>0</v>
      </c>
      <c r="D25" s="7">
        <v>500</v>
      </c>
      <c r="E25" s="7">
        <v>0</v>
      </c>
      <c r="F25" s="7"/>
    </row>
    <row r="26" spans="1:6" ht="15.75" x14ac:dyDescent="0.25">
      <c r="A26" s="12"/>
      <c r="B26" s="12"/>
      <c r="C26" s="11"/>
      <c r="D26" s="11"/>
      <c r="E26" s="11"/>
      <c r="F26" s="11"/>
    </row>
    <row r="27" spans="1:6" ht="15.75" x14ac:dyDescent="0.25">
      <c r="A27" s="12" t="s">
        <v>9</v>
      </c>
      <c r="B27" s="6" t="s">
        <v>12</v>
      </c>
      <c r="C27" s="7">
        <v>710</v>
      </c>
      <c r="D27" s="7">
        <v>1829</v>
      </c>
      <c r="E27" s="7">
        <v>2077</v>
      </c>
      <c r="F27" s="7"/>
    </row>
    <row r="28" spans="1:6" ht="15.75" x14ac:dyDescent="0.25">
      <c r="A28" s="12"/>
      <c r="B28" s="6" t="s">
        <v>13</v>
      </c>
      <c r="C28" s="7">
        <v>454</v>
      </c>
      <c r="D28" s="7">
        <v>2943</v>
      </c>
      <c r="E28" s="7">
        <v>4954</v>
      </c>
      <c r="F28" s="7"/>
    </row>
    <row r="29" spans="1:6" ht="15.75" x14ac:dyDescent="0.25">
      <c r="A29" s="12"/>
      <c r="B29" s="8" t="s">
        <v>14</v>
      </c>
      <c r="C29" s="7">
        <v>506</v>
      </c>
      <c r="D29" s="7">
        <v>1516</v>
      </c>
      <c r="E29" s="7">
        <v>1012</v>
      </c>
      <c r="F29" s="7"/>
    </row>
    <row r="30" spans="1:6" ht="15.75" x14ac:dyDescent="0.25">
      <c r="A30" s="12"/>
      <c r="B30" s="6" t="s">
        <v>15</v>
      </c>
      <c r="C30" s="7">
        <v>502</v>
      </c>
      <c r="D30" s="7">
        <v>2023</v>
      </c>
      <c r="E30" s="7">
        <v>1507</v>
      </c>
      <c r="F30" s="7"/>
    </row>
    <row r="31" spans="1:6" ht="15.75" x14ac:dyDescent="0.25">
      <c r="A31" s="12"/>
      <c r="B31" s="12"/>
      <c r="C31" s="7"/>
      <c r="D31" s="7"/>
      <c r="E31" s="7"/>
      <c r="F31" s="7"/>
    </row>
    <row r="32" spans="1:6" ht="15.75" x14ac:dyDescent="0.25">
      <c r="A32" s="12"/>
      <c r="B32" s="12"/>
      <c r="C32" s="10">
        <f>C22+C23+C24+C25+C27+C28+C29+C30</f>
        <v>2172</v>
      </c>
      <c r="D32" s="9">
        <f>SUM(D22:D31)</f>
        <v>10430</v>
      </c>
      <c r="E32" s="9">
        <f>SUM(E22:E31)</f>
        <v>9550</v>
      </c>
      <c r="F32" s="10">
        <f>SUM(C32:E32)</f>
        <v>22152</v>
      </c>
    </row>
    <row r="33" spans="1:6" ht="15.75" x14ac:dyDescent="0.25">
      <c r="A33" s="12"/>
      <c r="B33" s="12"/>
      <c r="C33" s="11"/>
      <c r="D33" s="11"/>
      <c r="E33" s="11"/>
      <c r="F33" s="11"/>
    </row>
    <row r="34" spans="1:6" ht="15.75" x14ac:dyDescent="0.25">
      <c r="A34" s="12"/>
      <c r="B34" s="12"/>
      <c r="C34" s="11"/>
      <c r="D34" s="11"/>
      <c r="E34" s="11"/>
      <c r="F34" s="11"/>
    </row>
    <row r="35" spans="1:6" ht="15.75" x14ac:dyDescent="0.25">
      <c r="A35" s="12" t="s">
        <v>10</v>
      </c>
      <c r="B35" s="12"/>
      <c r="C35" s="11"/>
      <c r="D35" s="11"/>
      <c r="E35" s="11"/>
      <c r="F35" s="11"/>
    </row>
    <row r="36" spans="1:6" ht="15.75" x14ac:dyDescent="0.25">
      <c r="A36" s="12"/>
      <c r="B36" s="6" t="s">
        <v>12</v>
      </c>
      <c r="C36" s="7">
        <v>218.9</v>
      </c>
      <c r="D36" s="7">
        <v>1455</v>
      </c>
      <c r="E36" s="7">
        <v>1731.9</v>
      </c>
      <c r="F36" s="7"/>
    </row>
    <row r="37" spans="1:6" ht="15.75" x14ac:dyDescent="0.25">
      <c r="A37" s="12"/>
      <c r="B37" s="6" t="s">
        <v>13</v>
      </c>
      <c r="C37" s="7">
        <v>210.5</v>
      </c>
      <c r="D37" s="7">
        <v>1417</v>
      </c>
      <c r="E37" s="7">
        <v>658.2</v>
      </c>
      <c r="F37" s="7"/>
    </row>
    <row r="38" spans="1:6" ht="15.75" x14ac:dyDescent="0.25">
      <c r="A38" s="12"/>
      <c r="B38" s="8" t="s">
        <v>14</v>
      </c>
      <c r="C38" s="7">
        <v>164.6</v>
      </c>
      <c r="D38" s="7">
        <v>1516</v>
      </c>
      <c r="E38" s="7">
        <v>1155</v>
      </c>
      <c r="F38" s="7"/>
    </row>
    <row r="39" spans="1:6" ht="15.75" x14ac:dyDescent="0.25">
      <c r="A39" s="12"/>
      <c r="B39" s="6" t="s">
        <v>15</v>
      </c>
      <c r="C39" s="7">
        <v>245.1</v>
      </c>
      <c r="D39" s="7">
        <v>1505</v>
      </c>
      <c r="E39" s="7">
        <v>1374.9</v>
      </c>
      <c r="F39" s="7"/>
    </row>
    <row r="40" spans="1:6" ht="15.75" x14ac:dyDescent="0.25">
      <c r="A40" s="12"/>
      <c r="B40" s="12"/>
      <c r="C40" s="7"/>
      <c r="D40" s="7"/>
      <c r="E40" s="7"/>
      <c r="F40" s="7"/>
    </row>
    <row r="41" spans="1:6" ht="15.75" x14ac:dyDescent="0.25">
      <c r="A41" s="12"/>
      <c r="B41" s="1"/>
      <c r="C41" s="9">
        <f>SUM(C35:C40)</f>
        <v>839.1</v>
      </c>
      <c r="D41" s="9">
        <f>SUM(D35:D40)</f>
        <v>5893</v>
      </c>
      <c r="E41" s="9">
        <f>SUM(E35:E40)</f>
        <v>4920</v>
      </c>
      <c r="F41" s="10">
        <f>SUM(C41:E41)</f>
        <v>11652.1</v>
      </c>
    </row>
    <row r="42" spans="1:6" ht="15.75" x14ac:dyDescent="0.25">
      <c r="A42" s="12"/>
      <c r="B42" s="1"/>
      <c r="C42" s="11"/>
      <c r="D42" s="11"/>
      <c r="E42" s="11"/>
      <c r="F42" s="11"/>
    </row>
    <row r="43" spans="1:6" ht="15.75" x14ac:dyDescent="0.25">
      <c r="A43" s="12"/>
      <c r="B43" s="1"/>
      <c r="C43" s="11"/>
      <c r="D43" s="11"/>
      <c r="E43" s="11"/>
      <c r="F43" s="11"/>
    </row>
    <row r="44" spans="1:6" ht="15.75" x14ac:dyDescent="0.25">
      <c r="A44" s="14" t="s">
        <v>11</v>
      </c>
      <c r="B44" s="15">
        <f>B41+B32+B18+B9</f>
        <v>0</v>
      </c>
      <c r="C44" s="16">
        <f>C41+C32+C18+C9</f>
        <v>3963.1</v>
      </c>
      <c r="D44" s="16">
        <f>D41+D32+D18+D9</f>
        <v>25067</v>
      </c>
      <c r="E44" s="16">
        <f>E41+E32+E18+E9</f>
        <v>19771</v>
      </c>
      <c r="F44" s="16">
        <f>SUM(C44:E44)</f>
        <v>48801.1</v>
      </c>
    </row>
    <row r="45" spans="1:6" ht="15.75" x14ac:dyDescent="0.25">
      <c r="A45" s="1"/>
      <c r="B45" s="1"/>
      <c r="C45" s="1"/>
      <c r="D45" s="1"/>
      <c r="E45" s="1"/>
      <c r="F45" s="1"/>
    </row>
    <row r="46" spans="1:6" ht="15.75" x14ac:dyDescent="0.25">
      <c r="A46" s="1"/>
      <c r="B46" s="1"/>
      <c r="C46" s="1"/>
      <c r="D46" s="1"/>
      <c r="E46" s="1"/>
      <c r="F46" s="1"/>
    </row>
    <row r="47" spans="1:6" ht="23.25" x14ac:dyDescent="0.35">
      <c r="A47" s="1"/>
      <c r="B47" s="19" t="s">
        <v>16</v>
      </c>
      <c r="C47" s="19"/>
      <c r="D47" s="19"/>
      <c r="E47" s="19"/>
      <c r="F47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C467-F721-4251-9337-4941DDFE2C0B}">
  <dimension ref="A1:F47"/>
  <sheetViews>
    <sheetView workbookViewId="0">
      <pane ySplit="1" topLeftCell="A19" activePane="bottomLeft" state="frozen"/>
      <selection pane="bottomLeft" sqref="A1:F47"/>
    </sheetView>
  </sheetViews>
  <sheetFormatPr defaultColWidth="15.42578125" defaultRowHeight="15" customHeight="1" x14ac:dyDescent="0.25"/>
  <cols>
    <col min="1" max="1" width="15.42578125" style="1"/>
    <col min="2" max="2" width="17.5703125" style="1" customWidth="1"/>
    <col min="3" max="16384" width="15.42578125" style="1"/>
  </cols>
  <sheetData>
    <row r="1" spans="1:6" ht="15" customHeight="1" x14ac:dyDescent="0.25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15" customHeight="1" x14ac:dyDescent="0.25">
      <c r="B2" s="4"/>
      <c r="C2" s="5"/>
    </row>
    <row r="3" spans="1:6" ht="15" customHeight="1" x14ac:dyDescent="0.25">
      <c r="A3" s="1" t="s">
        <v>5</v>
      </c>
      <c r="B3" s="4"/>
      <c r="C3" s="5"/>
    </row>
    <row r="4" spans="1:6" ht="15" customHeight="1" x14ac:dyDescent="0.25">
      <c r="B4" s="6" t="s">
        <v>17</v>
      </c>
      <c r="C4" s="17">
        <v>421</v>
      </c>
      <c r="D4" s="18">
        <v>1806</v>
      </c>
      <c r="E4" s="7">
        <v>0</v>
      </c>
      <c r="F4" s="7"/>
    </row>
    <row r="5" spans="1:6" ht="15" customHeight="1" x14ac:dyDescent="0.25">
      <c r="B5" s="6" t="s">
        <v>18</v>
      </c>
      <c r="C5" s="17">
        <v>500</v>
      </c>
      <c r="D5" s="7">
        <v>0</v>
      </c>
      <c r="E5" s="7">
        <v>0</v>
      </c>
      <c r="F5" s="7"/>
    </row>
    <row r="6" spans="1:6" ht="15" customHeight="1" x14ac:dyDescent="0.25">
      <c r="B6" s="8" t="s">
        <v>19</v>
      </c>
      <c r="C6" s="17">
        <v>0</v>
      </c>
      <c r="D6" s="7">
        <v>1941</v>
      </c>
      <c r="E6" s="7">
        <v>0</v>
      </c>
      <c r="F6" s="7"/>
    </row>
    <row r="7" spans="1:6" ht="15" customHeight="1" x14ac:dyDescent="0.25">
      <c r="B7" s="6" t="s">
        <v>20</v>
      </c>
      <c r="C7" s="7">
        <v>0</v>
      </c>
      <c r="D7" s="7">
        <v>0</v>
      </c>
      <c r="E7" s="7">
        <v>0</v>
      </c>
      <c r="F7" s="7"/>
    </row>
    <row r="8" spans="1:6" ht="15" customHeight="1" x14ac:dyDescent="0.25">
      <c r="C8" s="7"/>
      <c r="D8" s="7"/>
      <c r="E8" s="7"/>
      <c r="F8" s="7"/>
    </row>
    <row r="9" spans="1:6" ht="15" customHeight="1" x14ac:dyDescent="0.25">
      <c r="C9" s="9">
        <f>SUM(C3:C8)</f>
        <v>921</v>
      </c>
      <c r="D9" s="9">
        <f>SUM(D3:D8)</f>
        <v>3747</v>
      </c>
      <c r="E9" s="9"/>
      <c r="F9" s="10">
        <f>SUM(C9:E9)</f>
        <v>4668</v>
      </c>
    </row>
    <row r="10" spans="1:6" ht="15" customHeight="1" x14ac:dyDescent="0.25">
      <c r="C10" s="11"/>
      <c r="D10" s="11"/>
      <c r="E10" s="11"/>
      <c r="F10" s="11"/>
    </row>
    <row r="11" spans="1:6" ht="15" customHeight="1" x14ac:dyDescent="0.25">
      <c r="C11" s="11"/>
      <c r="D11" s="11"/>
      <c r="E11" s="11"/>
      <c r="F11" s="11"/>
    </row>
    <row r="12" spans="1:6" ht="15" customHeight="1" x14ac:dyDescent="0.25">
      <c r="A12" s="12" t="s">
        <v>6</v>
      </c>
      <c r="C12" s="11"/>
      <c r="D12" s="11"/>
      <c r="E12" s="11"/>
      <c r="F12" s="11"/>
    </row>
    <row r="13" spans="1:6" ht="15" customHeight="1" x14ac:dyDescent="0.25">
      <c r="A13" s="12"/>
      <c r="B13" s="6" t="s">
        <v>17</v>
      </c>
      <c r="C13" s="7">
        <v>0</v>
      </c>
      <c r="D13" s="7">
        <v>1613</v>
      </c>
      <c r="E13" s="7">
        <v>1602</v>
      </c>
      <c r="F13" s="7"/>
    </row>
    <row r="14" spans="1:6" ht="15" customHeight="1" x14ac:dyDescent="0.25">
      <c r="A14" s="12"/>
      <c r="B14" s="6" t="s">
        <v>18</v>
      </c>
      <c r="C14" s="7">
        <v>0</v>
      </c>
      <c r="D14" s="7">
        <v>1000</v>
      </c>
      <c r="E14" s="7">
        <v>2368</v>
      </c>
      <c r="F14" s="7"/>
    </row>
    <row r="15" spans="1:6" ht="15" customHeight="1" x14ac:dyDescent="0.25">
      <c r="A15" s="12"/>
      <c r="B15" s="8" t="s">
        <v>19</v>
      </c>
      <c r="C15" s="7">
        <v>0</v>
      </c>
      <c r="D15" s="7">
        <v>700</v>
      </c>
      <c r="E15" s="7">
        <v>1000</v>
      </c>
      <c r="F15" s="7"/>
    </row>
    <row r="16" spans="1:6" ht="15" customHeight="1" x14ac:dyDescent="0.25">
      <c r="A16" s="12"/>
      <c r="B16" s="6" t="s">
        <v>20</v>
      </c>
      <c r="C16" s="7">
        <v>0</v>
      </c>
      <c r="D16" s="7">
        <v>1742.4</v>
      </c>
      <c r="E16" s="7">
        <v>0</v>
      </c>
      <c r="F16" s="7"/>
    </row>
    <row r="17" spans="1:6" ht="15" customHeight="1" x14ac:dyDescent="0.25">
      <c r="A17" s="12"/>
      <c r="B17" s="12"/>
      <c r="C17" s="13"/>
      <c r="D17" s="13"/>
      <c r="E17" s="13"/>
      <c r="F17" s="13"/>
    </row>
    <row r="18" spans="1:6" ht="15" customHeight="1" x14ac:dyDescent="0.25">
      <c r="A18" s="12"/>
      <c r="B18" s="12"/>
      <c r="C18" s="9">
        <f>SUM(C12:C17)</f>
        <v>0</v>
      </c>
      <c r="D18" s="9">
        <f>SUM(D12:D17)</f>
        <v>5055.3999999999996</v>
      </c>
      <c r="E18" s="9">
        <f>SUM(E12:E16)</f>
        <v>4970</v>
      </c>
      <c r="F18" s="10">
        <f>SUM(C18:E18)</f>
        <v>10025.4</v>
      </c>
    </row>
    <row r="19" spans="1:6" ht="15" customHeight="1" x14ac:dyDescent="0.25">
      <c r="A19" s="12"/>
      <c r="B19" s="12"/>
      <c r="C19" s="11"/>
      <c r="D19" s="11"/>
      <c r="E19" s="11"/>
      <c r="F19" s="11"/>
    </row>
    <row r="20" spans="1:6" ht="15" customHeight="1" x14ac:dyDescent="0.25">
      <c r="A20" s="12"/>
      <c r="B20" s="12"/>
      <c r="C20" s="11"/>
      <c r="D20" s="11"/>
      <c r="E20" s="11"/>
      <c r="F20" s="11"/>
    </row>
    <row r="21" spans="1:6" ht="15" customHeight="1" x14ac:dyDescent="0.25">
      <c r="A21" s="12" t="s">
        <v>7</v>
      </c>
      <c r="B21" s="12"/>
      <c r="C21" s="11"/>
      <c r="D21" s="11"/>
      <c r="E21" s="11"/>
      <c r="F21" s="11"/>
    </row>
    <row r="22" spans="1:6" ht="15" customHeight="1" x14ac:dyDescent="0.25">
      <c r="A22" s="21" t="s">
        <v>8</v>
      </c>
      <c r="B22" s="6" t="s">
        <v>17</v>
      </c>
      <c r="C22" s="7"/>
      <c r="D22" s="7">
        <v>987</v>
      </c>
      <c r="E22" s="7">
        <v>0</v>
      </c>
      <c r="F22" s="7"/>
    </row>
    <row r="23" spans="1:6" ht="15" customHeight="1" x14ac:dyDescent="0.25">
      <c r="A23" s="12"/>
      <c r="B23" s="6" t="s">
        <v>18</v>
      </c>
      <c r="C23" s="7">
        <v>0</v>
      </c>
      <c r="D23" s="7">
        <v>0</v>
      </c>
      <c r="E23" s="7">
        <v>0</v>
      </c>
      <c r="F23" s="7"/>
    </row>
    <row r="24" spans="1:6" ht="15" customHeight="1" x14ac:dyDescent="0.25">
      <c r="A24" s="12"/>
      <c r="B24" s="8" t="s">
        <v>19</v>
      </c>
      <c r="C24" s="7">
        <v>0</v>
      </c>
      <c r="D24" s="7">
        <v>500</v>
      </c>
      <c r="E24" s="7">
        <v>0</v>
      </c>
      <c r="F24" s="7"/>
    </row>
    <row r="25" spans="1:6" ht="15" customHeight="1" x14ac:dyDescent="0.25">
      <c r="A25" s="12"/>
      <c r="B25" s="6" t="s">
        <v>20</v>
      </c>
      <c r="C25" s="7">
        <v>0</v>
      </c>
      <c r="D25" s="7">
        <v>0</v>
      </c>
      <c r="E25" s="7">
        <v>0</v>
      </c>
      <c r="F25" s="7"/>
    </row>
    <row r="26" spans="1:6" ht="15" customHeight="1" x14ac:dyDescent="0.25">
      <c r="A26" s="12"/>
      <c r="B26" s="22"/>
      <c r="C26" s="23"/>
      <c r="D26" s="23"/>
      <c r="E26" s="23"/>
      <c r="F26" s="23"/>
    </row>
    <row r="27" spans="1:6" ht="15" customHeight="1" x14ac:dyDescent="0.25">
      <c r="A27" s="21" t="s">
        <v>9</v>
      </c>
      <c r="B27" s="6" t="s">
        <v>17</v>
      </c>
      <c r="C27" s="7">
        <v>1127</v>
      </c>
      <c r="D27" s="7">
        <v>2818</v>
      </c>
      <c r="E27" s="7">
        <v>3516</v>
      </c>
      <c r="F27" s="7"/>
    </row>
    <row r="28" spans="1:6" ht="15" customHeight="1" x14ac:dyDescent="0.25">
      <c r="A28" s="12"/>
      <c r="B28" s="6" t="s">
        <v>18</v>
      </c>
      <c r="C28" s="7">
        <v>250</v>
      </c>
      <c r="D28" s="7">
        <v>1000</v>
      </c>
      <c r="E28" s="7">
        <v>1000</v>
      </c>
      <c r="F28" s="7"/>
    </row>
    <row r="29" spans="1:6" ht="15" customHeight="1" x14ac:dyDescent="0.25">
      <c r="A29" s="12"/>
      <c r="B29" s="8" t="s">
        <v>19</v>
      </c>
      <c r="C29" s="7">
        <v>1000</v>
      </c>
      <c r="D29" s="7">
        <v>3300</v>
      </c>
      <c r="E29" s="7">
        <v>1996</v>
      </c>
      <c r="F29" s="7"/>
    </row>
    <row r="30" spans="1:6" ht="15" customHeight="1" x14ac:dyDescent="0.25">
      <c r="A30" s="12"/>
      <c r="B30" s="6" t="s">
        <v>20</v>
      </c>
      <c r="C30" s="7">
        <v>0</v>
      </c>
      <c r="D30" s="7">
        <v>1500</v>
      </c>
      <c r="E30" s="7">
        <v>1000</v>
      </c>
      <c r="F30" s="7"/>
    </row>
    <row r="31" spans="1:6" ht="15" customHeight="1" x14ac:dyDescent="0.25">
      <c r="A31" s="12"/>
      <c r="B31" s="12"/>
      <c r="C31" s="7"/>
      <c r="D31" s="7"/>
      <c r="E31" s="7"/>
      <c r="F31" s="7"/>
    </row>
    <row r="32" spans="1:6" ht="15" customHeight="1" x14ac:dyDescent="0.25">
      <c r="A32" s="12"/>
      <c r="B32" s="12"/>
      <c r="C32" s="10">
        <f>C22+C23+C24+C25+C27+C28+C29+C30</f>
        <v>2377</v>
      </c>
      <c r="D32" s="9">
        <f>SUM(D22:D31)</f>
        <v>10105</v>
      </c>
      <c r="E32" s="9">
        <f>SUM(E22:E31)</f>
        <v>7512</v>
      </c>
      <c r="F32" s="10">
        <f>SUM(C32:E32)</f>
        <v>19994</v>
      </c>
    </row>
    <row r="33" spans="1:6" ht="15" customHeight="1" x14ac:dyDescent="0.25">
      <c r="A33" s="12"/>
      <c r="B33" s="12"/>
      <c r="C33" s="11"/>
      <c r="D33" s="11"/>
      <c r="E33" s="11"/>
      <c r="F33" s="11"/>
    </row>
    <row r="34" spans="1:6" ht="15" customHeight="1" x14ac:dyDescent="0.25">
      <c r="A34" s="12"/>
      <c r="B34" s="12"/>
      <c r="C34" s="11"/>
      <c r="D34" s="11"/>
      <c r="E34" s="11"/>
      <c r="F34" s="11"/>
    </row>
    <row r="35" spans="1:6" ht="15" customHeight="1" x14ac:dyDescent="0.25">
      <c r="A35" s="12" t="s">
        <v>10</v>
      </c>
      <c r="B35" s="12"/>
      <c r="C35" s="11"/>
      <c r="D35" s="11"/>
      <c r="E35" s="11"/>
      <c r="F35" s="11"/>
    </row>
    <row r="36" spans="1:6" ht="15" customHeight="1" x14ac:dyDescent="0.25">
      <c r="A36" s="12"/>
      <c r="B36" s="6" t="s">
        <v>17</v>
      </c>
      <c r="C36" s="7">
        <v>0</v>
      </c>
      <c r="D36" s="7">
        <v>0</v>
      </c>
      <c r="E36" s="7">
        <v>0</v>
      </c>
      <c r="F36" s="7"/>
    </row>
    <row r="37" spans="1:6" ht="15" customHeight="1" x14ac:dyDescent="0.25">
      <c r="A37" s="12"/>
      <c r="B37" s="6" t="s">
        <v>18</v>
      </c>
      <c r="C37" s="7">
        <v>0</v>
      </c>
      <c r="D37" s="7">
        <v>1500</v>
      </c>
      <c r="E37" s="7">
        <v>0</v>
      </c>
      <c r="F37" s="7"/>
    </row>
    <row r="38" spans="1:6" ht="15" customHeight="1" x14ac:dyDescent="0.25">
      <c r="A38" s="12"/>
      <c r="B38" s="8" t="s">
        <v>19</v>
      </c>
      <c r="C38" s="7">
        <v>0</v>
      </c>
      <c r="D38" s="7">
        <v>1000</v>
      </c>
      <c r="E38" s="7">
        <v>1653</v>
      </c>
      <c r="F38" s="7"/>
    </row>
    <row r="39" spans="1:6" ht="15" customHeight="1" x14ac:dyDescent="0.25">
      <c r="A39" s="12"/>
      <c r="B39" s="6" t="s">
        <v>20</v>
      </c>
      <c r="C39" s="7">
        <v>0</v>
      </c>
      <c r="D39" s="7">
        <v>1500</v>
      </c>
      <c r="E39" s="7">
        <v>1294</v>
      </c>
      <c r="F39" s="7"/>
    </row>
    <row r="40" spans="1:6" ht="15" customHeight="1" x14ac:dyDescent="0.25">
      <c r="A40" s="12"/>
      <c r="B40" s="12"/>
      <c r="C40" s="7"/>
      <c r="D40" s="7"/>
      <c r="E40" s="7"/>
      <c r="F40" s="7"/>
    </row>
    <row r="41" spans="1:6" ht="15" customHeight="1" x14ac:dyDescent="0.25">
      <c r="A41" s="12"/>
      <c r="C41" s="9">
        <f>SUM(C35:C40)</f>
        <v>0</v>
      </c>
      <c r="D41" s="9">
        <f>SUM(D35:D40)</f>
        <v>4000</v>
      </c>
      <c r="E41" s="9">
        <f>SUM(E35:E40)</f>
        <v>2947</v>
      </c>
      <c r="F41" s="10">
        <f>SUM(C41:E41)</f>
        <v>6947</v>
      </c>
    </row>
    <row r="42" spans="1:6" ht="15" customHeight="1" x14ac:dyDescent="0.25">
      <c r="A42" s="12"/>
      <c r="C42" s="11"/>
      <c r="D42" s="11"/>
      <c r="E42" s="11"/>
      <c r="F42" s="11"/>
    </row>
    <row r="43" spans="1:6" ht="15" customHeight="1" x14ac:dyDescent="0.25">
      <c r="A43" s="12"/>
      <c r="C43" s="11"/>
      <c r="D43" s="11"/>
      <c r="E43" s="11"/>
      <c r="F43" s="11"/>
    </row>
    <row r="44" spans="1:6" ht="15" customHeight="1" x14ac:dyDescent="0.25">
      <c r="A44" s="14" t="s">
        <v>11</v>
      </c>
      <c r="B44" s="15">
        <f>B41+B32+B18+B9</f>
        <v>0</v>
      </c>
      <c r="C44" s="16">
        <f>C41+C32+C18+C9</f>
        <v>3298</v>
      </c>
      <c r="D44" s="16">
        <f>D41+D32+D18+D9</f>
        <v>22907.4</v>
      </c>
      <c r="E44" s="16">
        <f>E41+E32+E18+E9</f>
        <v>15429</v>
      </c>
      <c r="F44" s="16">
        <f>SUM(C44:E44)</f>
        <v>41634.400000000001</v>
      </c>
    </row>
    <row r="46" spans="1:6" ht="24" customHeight="1" x14ac:dyDescent="0.25"/>
    <row r="47" spans="1:6" ht="48.75" customHeight="1" x14ac:dyDescent="0.35">
      <c r="B47" s="19" t="s">
        <v>21</v>
      </c>
      <c r="C47" s="19"/>
      <c r="D47" s="19"/>
      <c r="E47" s="19"/>
      <c r="F47" s="20"/>
    </row>
  </sheetData>
  <pageMargins left="0.2" right="0.2" top="0.5" bottom="0.2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F45-00F0-48CD-8FD2-A75876A5B5ED}">
  <sheetPr>
    <pageSetUpPr fitToPage="1"/>
  </sheetPr>
  <dimension ref="A1:E4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85546875" style="28" customWidth="1"/>
    <col min="2" max="2" width="21.28515625" customWidth="1"/>
    <col min="3" max="3" width="14.85546875" customWidth="1"/>
    <col min="4" max="4" width="18.140625" customWidth="1"/>
    <col min="5" max="5" width="20.5703125" customWidth="1"/>
    <col min="6" max="6" width="10.5703125" customWidth="1"/>
  </cols>
  <sheetData>
    <row r="1" spans="1:5" ht="16.5" thickBot="1" x14ac:dyDescent="0.3">
      <c r="A1" s="26"/>
      <c r="B1" s="24" t="s">
        <v>0</v>
      </c>
      <c r="C1" s="25" t="s">
        <v>1</v>
      </c>
      <c r="D1" s="25" t="s">
        <v>2</v>
      </c>
      <c r="E1" s="25" t="s">
        <v>3</v>
      </c>
    </row>
    <row r="2" spans="1:5" ht="15.75" x14ac:dyDescent="0.25">
      <c r="A2" s="48" t="s">
        <v>5</v>
      </c>
      <c r="B2" s="49"/>
      <c r="C2" s="50"/>
      <c r="D2" s="45"/>
      <c r="E2" s="51"/>
    </row>
    <row r="3" spans="1:5" ht="15.75" x14ac:dyDescent="0.25">
      <c r="A3" s="52"/>
      <c r="B3" s="6" t="s">
        <v>22</v>
      </c>
      <c r="C3" s="17">
        <v>466</v>
      </c>
      <c r="D3" s="18">
        <v>2000</v>
      </c>
      <c r="E3" s="35"/>
    </row>
    <row r="4" spans="1:5" ht="15.75" x14ac:dyDescent="0.25">
      <c r="A4" s="52"/>
      <c r="B4" s="6" t="s">
        <v>23</v>
      </c>
      <c r="C4" s="17"/>
      <c r="D4" s="7"/>
      <c r="E4" s="35"/>
    </row>
    <row r="5" spans="1:5" ht="15.75" x14ac:dyDescent="0.25">
      <c r="A5" s="52"/>
      <c r="B5" s="8" t="s">
        <v>24</v>
      </c>
      <c r="C5" s="17"/>
      <c r="D5" s="7"/>
      <c r="E5" s="35"/>
    </row>
    <row r="6" spans="1:5" ht="15.75" x14ac:dyDescent="0.25">
      <c r="A6" s="52"/>
      <c r="B6" s="6" t="s">
        <v>25</v>
      </c>
      <c r="C6" s="7">
        <v>500</v>
      </c>
      <c r="D6" s="7">
        <v>2000</v>
      </c>
      <c r="E6" s="35"/>
    </row>
    <row r="7" spans="1:5" ht="16.5" thickBot="1" x14ac:dyDescent="0.3">
      <c r="A7" s="53"/>
      <c r="B7" s="54"/>
      <c r="C7" s="46">
        <f>SUM(C3:C6)</f>
        <v>966</v>
      </c>
      <c r="D7" s="46">
        <f t="shared" ref="D7:E7" si="0">SUM(D3:D6)</f>
        <v>4000</v>
      </c>
      <c r="E7" s="47">
        <f t="shared" si="0"/>
        <v>0</v>
      </c>
    </row>
    <row r="8" spans="1:5" ht="15.75" x14ac:dyDescent="0.25">
      <c r="A8" s="26"/>
      <c r="B8" s="1"/>
      <c r="C8" s="11"/>
      <c r="D8" s="11"/>
      <c r="E8" s="11"/>
    </row>
    <row r="9" spans="1:5" ht="16.5" thickBot="1" x14ac:dyDescent="0.3">
      <c r="A9" s="26"/>
      <c r="B9" s="1"/>
      <c r="C9" s="11"/>
      <c r="D9" s="11"/>
      <c r="E9" s="11"/>
    </row>
    <row r="10" spans="1:5" ht="15.75" x14ac:dyDescent="0.25">
      <c r="A10" s="30" t="s">
        <v>6</v>
      </c>
      <c r="B10" s="45"/>
      <c r="C10" s="32"/>
      <c r="D10" s="32"/>
      <c r="E10" s="33"/>
    </row>
    <row r="11" spans="1:5" ht="15.75" x14ac:dyDescent="0.25">
      <c r="A11" s="36"/>
      <c r="B11" s="6" t="s">
        <v>22</v>
      </c>
      <c r="C11" s="7">
        <v>0</v>
      </c>
      <c r="D11" s="7">
        <v>785</v>
      </c>
      <c r="E11" s="35">
        <v>2458</v>
      </c>
    </row>
    <row r="12" spans="1:5" ht="15.75" x14ac:dyDescent="0.25">
      <c r="A12" s="36"/>
      <c r="B12" s="6" t="s">
        <v>23</v>
      </c>
      <c r="C12" s="7"/>
      <c r="D12" s="7">
        <v>800</v>
      </c>
      <c r="E12" s="35">
        <v>1000</v>
      </c>
    </row>
    <row r="13" spans="1:5" ht="15.75" x14ac:dyDescent="0.25">
      <c r="A13" s="36"/>
      <c r="B13" s="8" t="s">
        <v>24</v>
      </c>
      <c r="C13" s="7"/>
      <c r="D13" s="7">
        <v>1700</v>
      </c>
      <c r="E13" s="35">
        <v>1300</v>
      </c>
    </row>
    <row r="14" spans="1:5" ht="15.75" x14ac:dyDescent="0.25">
      <c r="A14" s="36"/>
      <c r="B14" s="6" t="s">
        <v>25</v>
      </c>
      <c r="C14" s="7"/>
      <c r="D14" s="7">
        <v>973.5</v>
      </c>
      <c r="E14" s="35"/>
    </row>
    <row r="15" spans="1:5" ht="16.5" thickBot="1" x14ac:dyDescent="0.3">
      <c r="A15" s="37"/>
      <c r="B15" s="39"/>
      <c r="C15" s="46">
        <f>SUM(C11:C14)</f>
        <v>0</v>
      </c>
      <c r="D15" s="46">
        <f t="shared" ref="D15:E15" si="1">SUM(D11:D14)</f>
        <v>4258.5</v>
      </c>
      <c r="E15" s="47">
        <f t="shared" si="1"/>
        <v>4758</v>
      </c>
    </row>
    <row r="16" spans="1:5" ht="15.75" x14ac:dyDescent="0.25">
      <c r="A16" s="27"/>
      <c r="B16" s="12"/>
      <c r="C16" s="11"/>
      <c r="D16" s="11"/>
      <c r="E16" s="11"/>
    </row>
    <row r="17" spans="1:5" ht="16.5" thickBot="1" x14ac:dyDescent="0.3">
      <c r="A17" s="27"/>
      <c r="B17" s="12"/>
      <c r="C17" s="11"/>
      <c r="D17" s="11"/>
      <c r="E17" s="11"/>
    </row>
    <row r="18" spans="1:5" ht="15.75" x14ac:dyDescent="0.25">
      <c r="A18" s="30" t="s">
        <v>7</v>
      </c>
      <c r="B18" s="31"/>
      <c r="C18" s="32"/>
      <c r="D18" s="32"/>
      <c r="E18" s="33"/>
    </row>
    <row r="19" spans="1:5" ht="15.75" x14ac:dyDescent="0.25">
      <c r="A19" s="34" t="s">
        <v>8</v>
      </c>
      <c r="B19" s="6" t="s">
        <v>22</v>
      </c>
      <c r="C19" s="7"/>
      <c r="D19" s="7">
        <v>1250</v>
      </c>
      <c r="E19" s="35"/>
    </row>
    <row r="20" spans="1:5" ht="15.75" x14ac:dyDescent="0.25">
      <c r="A20" s="36"/>
      <c r="B20" s="6" t="s">
        <v>23</v>
      </c>
      <c r="C20" s="7"/>
      <c r="D20" s="7"/>
      <c r="E20" s="35"/>
    </row>
    <row r="21" spans="1:5" ht="15.75" x14ac:dyDescent="0.25">
      <c r="A21" s="36"/>
      <c r="B21" s="8" t="s">
        <v>24</v>
      </c>
      <c r="C21" s="7"/>
      <c r="D21" s="7">
        <v>500</v>
      </c>
      <c r="E21" s="35"/>
    </row>
    <row r="22" spans="1:5" ht="16.5" thickBot="1" x14ac:dyDescent="0.3">
      <c r="A22" s="36"/>
      <c r="B22" s="57" t="s">
        <v>25</v>
      </c>
      <c r="C22" s="58"/>
      <c r="D22" s="58">
        <v>400</v>
      </c>
      <c r="E22" s="59"/>
    </row>
    <row r="23" spans="1:5" ht="16.5" thickBot="1" x14ac:dyDescent="0.3">
      <c r="A23" s="37"/>
      <c r="B23" s="61"/>
      <c r="C23" s="60">
        <f>C19+C20+C21+C22</f>
        <v>0</v>
      </c>
      <c r="D23" s="60">
        <f t="shared" ref="D23:E23" si="2">D19+D20+D21+D22</f>
        <v>2150</v>
      </c>
      <c r="E23" s="60">
        <f t="shared" si="2"/>
        <v>0</v>
      </c>
    </row>
    <row r="24" spans="1:5" ht="15.75" x14ac:dyDescent="0.25">
      <c r="A24" s="34" t="s">
        <v>9</v>
      </c>
      <c r="B24" s="6" t="s">
        <v>22</v>
      </c>
      <c r="C24" s="7">
        <v>1362</v>
      </c>
      <c r="D24" s="7">
        <v>3000</v>
      </c>
      <c r="E24" s="35">
        <v>3707</v>
      </c>
    </row>
    <row r="25" spans="1:5" ht="15.75" x14ac:dyDescent="0.25">
      <c r="A25" s="36"/>
      <c r="B25" s="6" t="s">
        <v>23</v>
      </c>
      <c r="C25" s="7"/>
      <c r="D25" s="7">
        <v>1000</v>
      </c>
      <c r="E25" s="35"/>
    </row>
    <row r="26" spans="1:5" ht="15.75" x14ac:dyDescent="0.25">
      <c r="A26" s="36"/>
      <c r="B26" s="8" t="s">
        <v>24</v>
      </c>
      <c r="C26" s="7">
        <v>500</v>
      </c>
      <c r="D26" s="7">
        <v>1500</v>
      </c>
      <c r="E26" s="35">
        <v>1800</v>
      </c>
    </row>
    <row r="27" spans="1:5" ht="15.75" x14ac:dyDescent="0.25">
      <c r="A27" s="36"/>
      <c r="B27" s="6" t="s">
        <v>25</v>
      </c>
      <c r="C27" s="7">
        <v>1401</v>
      </c>
      <c r="D27" s="7">
        <v>3600</v>
      </c>
      <c r="E27" s="35">
        <v>2800</v>
      </c>
    </row>
    <row r="28" spans="1:5" ht="16.5" thickBot="1" x14ac:dyDescent="0.3">
      <c r="A28" s="37"/>
      <c r="B28" s="39"/>
      <c r="C28" s="29">
        <f>C19+C20+C21+C22+C24+C25+C26+C27</f>
        <v>3263</v>
      </c>
      <c r="D28" s="29">
        <f t="shared" ref="D28:E28" si="3">D19+D20+D21+D22+D24+D25+D26+D27</f>
        <v>11250</v>
      </c>
      <c r="E28" s="38">
        <f t="shared" si="3"/>
        <v>8307</v>
      </c>
    </row>
    <row r="29" spans="1:5" ht="15.75" x14ac:dyDescent="0.25">
      <c r="A29" s="27"/>
      <c r="B29" s="12"/>
      <c r="C29" s="11"/>
      <c r="D29" s="11"/>
      <c r="E29" s="11"/>
    </row>
    <row r="30" spans="1:5" ht="16.5" thickBot="1" x14ac:dyDescent="0.3">
      <c r="A30" s="27"/>
      <c r="B30" s="12"/>
      <c r="C30" s="11"/>
      <c r="D30" s="11"/>
      <c r="E30" s="11"/>
    </row>
    <row r="31" spans="1:5" ht="15.75" x14ac:dyDescent="0.25">
      <c r="A31" s="30" t="s">
        <v>10</v>
      </c>
      <c r="B31" s="31"/>
      <c r="C31" s="32"/>
      <c r="D31" s="32"/>
      <c r="E31" s="33"/>
    </row>
    <row r="32" spans="1:5" ht="15.75" x14ac:dyDescent="0.25">
      <c r="A32" s="36"/>
      <c r="B32" s="6" t="s">
        <v>22</v>
      </c>
      <c r="C32" s="7"/>
      <c r="D32" s="7">
        <v>2000</v>
      </c>
      <c r="E32" s="35">
        <v>1246</v>
      </c>
    </row>
    <row r="33" spans="1:5" ht="15.75" x14ac:dyDescent="0.25">
      <c r="A33" s="36"/>
      <c r="B33" s="6" t="s">
        <v>23</v>
      </c>
      <c r="C33" s="7"/>
      <c r="D33" s="7">
        <v>1400</v>
      </c>
      <c r="E33" s="35">
        <v>1334</v>
      </c>
    </row>
    <row r="34" spans="1:5" ht="15.75" x14ac:dyDescent="0.25">
      <c r="A34" s="36"/>
      <c r="B34" s="8" t="s">
        <v>24</v>
      </c>
      <c r="C34" s="7"/>
      <c r="D34" s="7">
        <v>1500</v>
      </c>
      <c r="E34" s="35">
        <v>390</v>
      </c>
    </row>
    <row r="35" spans="1:5" ht="15.75" x14ac:dyDescent="0.25">
      <c r="A35" s="36"/>
      <c r="B35" s="6" t="s">
        <v>25</v>
      </c>
      <c r="C35" s="7"/>
      <c r="D35" s="7"/>
      <c r="E35" s="35"/>
    </row>
    <row r="36" spans="1:5" ht="15.75" x14ac:dyDescent="0.25">
      <c r="A36" s="36"/>
      <c r="B36" s="1"/>
      <c r="C36" s="40">
        <f>SUM(C32:C35)</f>
        <v>0</v>
      </c>
      <c r="D36" s="40">
        <f t="shared" ref="D36:E36" si="4">SUM(D32:D35)</f>
        <v>4900</v>
      </c>
      <c r="E36" s="41">
        <f t="shared" si="4"/>
        <v>2970</v>
      </c>
    </row>
    <row r="37" spans="1:5" ht="15.75" x14ac:dyDescent="0.25">
      <c r="A37" s="36"/>
      <c r="B37" s="12"/>
      <c r="C37" s="11"/>
      <c r="D37" s="11"/>
      <c r="E37" s="42"/>
    </row>
    <row r="38" spans="1:5" ht="15.75" x14ac:dyDescent="0.25">
      <c r="A38" s="36"/>
      <c r="B38" s="1"/>
      <c r="C38" s="11"/>
      <c r="D38" s="11"/>
      <c r="E38" s="42"/>
    </row>
    <row r="39" spans="1:5" ht="16.5" thickBot="1" x14ac:dyDescent="0.3">
      <c r="A39" s="62" t="s">
        <v>27</v>
      </c>
      <c r="B39" s="43">
        <f>B36+B28+B15+B7</f>
        <v>0</v>
      </c>
      <c r="C39" s="44">
        <f>C7+C15+C28+C36</f>
        <v>4229</v>
      </c>
      <c r="D39" s="44">
        <f t="shared" ref="D39:E39" si="5">D7+D15+D28+D36</f>
        <v>24408.5</v>
      </c>
      <c r="E39" s="44">
        <f t="shared" si="5"/>
        <v>16035</v>
      </c>
    </row>
    <row r="40" spans="1:5" ht="16.5" thickBot="1" x14ac:dyDescent="0.3">
      <c r="A40" s="26"/>
      <c r="B40" s="1"/>
      <c r="C40" s="1"/>
      <c r="D40" s="1"/>
      <c r="E40" s="1"/>
    </row>
    <row r="41" spans="1:5" ht="24" thickBot="1" x14ac:dyDescent="0.4">
      <c r="A41" s="56" t="s">
        <v>26</v>
      </c>
      <c r="C41" s="55"/>
      <c r="D41" s="55"/>
      <c r="E41" s="55"/>
    </row>
  </sheetData>
  <phoneticPr fontId="8" type="noConversion"/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4-1-21 to 3-31-22</vt:lpstr>
      <vt:lpstr>4-1-22 to 3-31-23</vt:lpstr>
      <vt:lpstr>4-1-23 TO 3-31-24</vt:lpstr>
      <vt:lpstr>'4-1-23 TO 3-31-24'!Print_Area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Auditor2</dc:creator>
  <cp:lastModifiedBy>Sonya Neill</cp:lastModifiedBy>
  <cp:lastPrinted>2024-05-14T21:55:17Z</cp:lastPrinted>
  <dcterms:created xsi:type="dcterms:W3CDTF">2020-05-19T21:32:30Z</dcterms:created>
  <dcterms:modified xsi:type="dcterms:W3CDTF">2024-05-24T17:39:26Z</dcterms:modified>
</cp:coreProperties>
</file>